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comments2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cete Financeiro" sheetId="1" state="visible" r:id="rId2"/>
    <sheet name="Planilha1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G3" authorId="0">
      <text>
        <r>
          <rPr>
            <sz val="10"/>
            <color rgb="FF000000"/>
            <rFont val="Arial"/>
            <family val="2"/>
            <charset val="1"/>
          </rPr>
          <t xml:space="preserve">Adriana Neves Oliveira Flugêncio:
ESTORNO DO MÊS ANTERIOR 
</t>
        </r>
      </text>
    </comment>
  </commentList>
</comments>
</file>

<file path=xl/sharedStrings.xml><?xml version="1.0" encoding="utf-8"?>
<sst xmlns="http://schemas.openxmlformats.org/spreadsheetml/2006/main" count="90" uniqueCount="51">
  <si>
    <t xml:space="preserve"> FUNDO DE PROTEÇÃO DO PATRIMÔNIO CULTURAL E AMBIENTAL PAULISTANO - FUNCAP (CNPJ: 14.193.363/0001-03)</t>
  </si>
  <si>
    <t xml:space="preserve">BALANCETE FINANCEIRO</t>
  </si>
  <si>
    <t xml:space="preserve">ORÇAMENTO FISCAL E DA SEGURIDADE SOCIAL</t>
  </si>
  <si>
    <t xml:space="preserve">COMPETÊNCIA NOVEMBRO/ 2024</t>
  </si>
  <si>
    <t xml:space="preserve">INGRESSOS</t>
  </si>
  <si>
    <t xml:space="preserve">Exercício Atual</t>
  </si>
  <si>
    <t xml:space="preserve">Exercício Anterior</t>
  </si>
  <si>
    <t xml:space="preserve">DISPÊNDIOS</t>
  </si>
  <si>
    <t xml:space="preserve">Receita Orçamentária (I)</t>
  </si>
  <si>
    <t xml:space="preserve">Despesa Orçamentária (VII)</t>
  </si>
  <si>
    <t xml:space="preserve">Recursos Não Vinculados</t>
  </si>
  <si>
    <t xml:space="preserve">Recursos Vinculados (EXCETO AO RPPS)</t>
  </si>
  <si>
    <t xml:space="preserve">Demais Vinculações Legais</t>
  </si>
  <si>
    <t xml:space="preserve">Outras Vinculações</t>
  </si>
  <si>
    <t xml:space="preserve">Transferências Financeiras Recebidas (II)</t>
  </si>
  <si>
    <t xml:space="preserve">Transferências Financeiras Concedidas (VIII)</t>
  </si>
  <si>
    <t xml:space="preserve">Transferências Recebidas para a Execução Orçamentária</t>
  </si>
  <si>
    <t xml:space="preserve">Transferências Concedidas para a Execução Orçamentária</t>
  </si>
  <si>
    <t xml:space="preserve">Outras Movimentações Financeiras Recebidas (III)</t>
  </si>
  <si>
    <t xml:space="preserve">Outras Movimentações Financeiras Concedidas (IX)</t>
  </si>
  <si>
    <t xml:space="preserve">Resgate de Investimentos e Aplicações Financeiras</t>
  </si>
  <si>
    <t xml:space="preserve">Transferências para Investimentos e Aplicações Financeiras</t>
  </si>
  <si>
    <t xml:space="preserve">Desbloqueios de Valores em Caixa</t>
  </si>
  <si>
    <t xml:space="preserve">Bloqueios de Valores em Caixa</t>
  </si>
  <si>
    <r>
      <rPr>
        <b val="true"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</si>
  <si>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 xml:space="preserve">Recebimentos Extraorçamentários (IV)</t>
  </si>
  <si>
    <t xml:space="preserve">Pagamentos Extraorçamentários (X)</t>
  </si>
  <si>
    <t xml:space="preserve">Empenhos Não Liquidados a Pagar</t>
  </si>
  <si>
    <t xml:space="preserve">Pagamentos de Restos a Pagar Não Processados</t>
  </si>
  <si>
    <t xml:space="preserve">Notas Explicativas:</t>
  </si>
  <si>
    <t xml:space="preserve">Empenhos Liquidados a Pagar</t>
  </si>
  <si>
    <t xml:space="preserve">Pagamentos de Restos a Pagar Processados</t>
  </si>
  <si>
    <t xml:space="preserve">Depósitos Restituíveis e Valores Vinculados</t>
  </si>
  <si>
    <t xml:space="preserve">Outros Recebimentos Extraorçamentários</t>
  </si>
  <si>
    <t xml:space="preserve">Outros Pagamentos Extraorçamentários</t>
  </si>
  <si>
    <t xml:space="preserve">Saldo do Exercício Anterior (V)</t>
  </si>
  <si>
    <t xml:space="preserve">Saldo para o Exercício Seguinte (XI)</t>
  </si>
  <si>
    <t xml:space="preserve">Caixa e Equivalentes de Caixa (exceto RPPS)</t>
  </si>
  <si>
    <t xml:space="preserve">TOTAL (VI) = (I + II + III + IV + V)</t>
  </si>
  <si>
    <t xml:space="preserve">TOTAL (XII) = (VII + VIII + IX + X + XI)</t>
  </si>
  <si>
    <t xml:space="preserve">ROBERTO ALVES BATALHA</t>
  </si>
  <si>
    <t xml:space="preserve">MARÍLIA ALVES BARBOUR</t>
  </si>
  <si>
    <t xml:space="preserve">JOSÉ ANTONIO SILVA PARENTE</t>
  </si>
  <si>
    <t xml:space="preserve">CRC: 1SP183.475/O-2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</si>
  <si>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</si>
  <si>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</si>
  <si>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</si>
  <si>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</si>
  <si>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</si>
  <si>
    <t xml:space="preserve">DEPÓSITOS RESTITUÍVEIS E VALORES VINCULADOS</t>
  </si>
  <si>
    <t xml:space="preserve">OUTROS RECEBIMENTOS EXTRAORÇAMENTÁRIOS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</si>
</sst>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&quot;R$ &quot;* #,##0.00_-;&quot;-R$ &quot;* #,##0.00_-;_-&quot;R$ &quot;* \-??_-;_-@_-"/>
    <numFmt numFmtId="166" formatCode="_(* #,##0.00_);_(* \(#,##0.00\);_(* \-??_);_(@_)"/>
    <numFmt numFmtId="167" formatCode="_-* #,##0.00_-;\-* #,##0.00_-;_-* \-??_-;_-@_-"/>
    <numFmt numFmtId="168" formatCode="#,##0.00_);\(#,##0.00\);\-"/>
    <numFmt numFmtId="169" formatCode="#,##0.00"/>
  </numFmts>
  <fonts count="13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3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7" fillId="2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4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7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7" fontId="7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6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2" shrinkToFit="false"/>
      <protection locked="true" hidden="false"/>
    </xf>
    <xf numFmtId="167" fontId="7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9" fontId="6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7" fontId="6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6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8" fontId="7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9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9" fontId="6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6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2" borderId="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7" fillId="2" borderId="7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7" fillId="2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7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9" xfId="27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10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2" fillId="0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0" xfId="27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5" fillId="0" borderId="1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12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3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27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10" xfId="26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2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2" xfId="26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8" fontId="5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2" xfId="22"/>
    <cellStyle name="Normal 2 2 2" xfId="23"/>
    <cellStyle name="Normal 3" xfId="24"/>
    <cellStyle name="Normal 3 2" xfId="25"/>
    <cellStyle name="Normal 4" xfId="26"/>
    <cellStyle name="Normal 5" xfId="27"/>
    <cellStyle name="Separador de milhares 2" xfId="28"/>
    <cellStyle name="Vírgula 2" xfId="29"/>
    <cellStyle name="Vírgula 2 2" xfId="30"/>
    <cellStyle name="Vírgula 3" xfId="31"/>
    <cellStyle name="Vírgula 4" xfId="3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285840</xdr:colOff>
      <xdr:row>0</xdr:row>
      <xdr:rowOff>0</xdr:rowOff>
    </xdr:from>
    <xdr:to>
      <xdr:col>1</xdr:col>
      <xdr:colOff>1069200</xdr:colOff>
      <xdr:row>0</xdr:row>
      <xdr:rowOff>0</xdr:rowOff>
    </xdr:to>
    <xdr:pic>
      <xdr:nvPicPr>
        <xdr:cNvPr id="0" name="image1.jpg" descr=""/>
        <xdr:cNvPicPr/>
      </xdr:nvPicPr>
      <xdr:blipFill>
        <a:blip r:embed="rId1"/>
        <a:stretch/>
      </xdr:blipFill>
      <xdr:spPr>
        <a:xfrm>
          <a:off x="910080" y="0"/>
          <a:ext cx="78336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285840</xdr:colOff>
      <xdr:row>0</xdr:row>
      <xdr:rowOff>0</xdr:rowOff>
    </xdr:from>
    <xdr:to>
      <xdr:col>1</xdr:col>
      <xdr:colOff>1069200</xdr:colOff>
      <xdr:row>0</xdr:row>
      <xdr:rowOff>0</xdr:rowOff>
    </xdr:to>
    <xdr:pic>
      <xdr:nvPicPr>
        <xdr:cNvPr id="1" name="image3.jpg" descr=""/>
        <xdr:cNvPicPr/>
      </xdr:nvPicPr>
      <xdr:blipFill>
        <a:blip r:embed="rId2"/>
        <a:stretch/>
      </xdr:blipFill>
      <xdr:spPr>
        <a:xfrm>
          <a:off x="910080" y="0"/>
          <a:ext cx="78336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666720</xdr:colOff>
      <xdr:row>1</xdr:row>
      <xdr:rowOff>70920</xdr:rowOff>
    </xdr:from>
    <xdr:to>
      <xdr:col>1</xdr:col>
      <xdr:colOff>1473120</xdr:colOff>
      <xdr:row>6</xdr:row>
      <xdr:rowOff>53280</xdr:rowOff>
    </xdr:to>
    <xdr:pic>
      <xdr:nvPicPr>
        <xdr:cNvPr id="2" name="Picture -767" descr=""/>
        <xdr:cNvPicPr/>
      </xdr:nvPicPr>
      <xdr:blipFill>
        <a:blip r:embed="rId3"/>
        <a:stretch/>
      </xdr:blipFill>
      <xdr:spPr>
        <a:xfrm>
          <a:off x="1290960" y="261360"/>
          <a:ext cx="806400" cy="896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IU37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L14" activeCellId="0" sqref="L14"/>
    </sheetView>
  </sheetViews>
  <sheetFormatPr defaultColWidth="8.859375" defaultRowHeight="15" zeroHeight="false" outlineLevelRow="0" outlineLevelCol="0"/>
  <cols>
    <col collapsed="false" customWidth="false" hidden="false" outlineLevel="0" max="1" min="1" style="1" width="8.86"/>
    <col collapsed="false" customWidth="true" hidden="false" outlineLevel="0" max="2" min="2" style="2" width="55.71"/>
    <col collapsed="false" customWidth="true" hidden="false" outlineLevel="0" max="3" min="3" style="2" width="17"/>
    <col collapsed="false" customWidth="true" hidden="false" outlineLevel="0" max="4" min="4" style="2" width="20.14"/>
    <col collapsed="false" customWidth="true" hidden="false" outlineLevel="0" max="5" min="5" style="2" width="56.86"/>
    <col collapsed="false" customWidth="true" hidden="false" outlineLevel="0" max="6" min="6" style="2" width="18.14"/>
    <col collapsed="false" customWidth="true" hidden="false" outlineLevel="0" max="7" min="7" style="2" width="21.57"/>
    <col collapsed="false" customWidth="true" hidden="false" outlineLevel="0" max="8" min="8" style="2" width="19.29"/>
    <col collapsed="false" customWidth="false" hidden="false" outlineLevel="0" max="16384" min="9" style="2" width="8.86"/>
  </cols>
  <sheetData>
    <row r="1" s="1" customFormat="true" ht="15" hidden="false" customHeight="false" outlineLevel="0" collapsed="false"/>
    <row r="2" customFormat="false" ht="12" hidden="false" customHeight="true" outlineLevel="0" collapsed="false">
      <c r="B2" s="3"/>
      <c r="C2" s="3"/>
      <c r="D2" s="3"/>
      <c r="E2" s="3"/>
      <c r="F2" s="3"/>
      <c r="G2" s="3"/>
      <c r="H2" s="4"/>
    </row>
    <row r="3" customFormat="false" ht="15" hidden="false" customHeight="false" outlineLevel="0" collapsed="false">
      <c r="B3" s="5" t="s">
        <v>0</v>
      </c>
      <c r="C3" s="5"/>
      <c r="D3" s="5"/>
      <c r="E3" s="5"/>
      <c r="F3" s="5"/>
      <c r="G3" s="1"/>
      <c r="H3" s="4"/>
    </row>
    <row r="4" customFormat="false" ht="15" hidden="false" customHeight="false" outlineLevel="0" collapsed="false">
      <c r="B4" s="5" t="s">
        <v>1</v>
      </c>
      <c r="C4" s="5"/>
      <c r="D4" s="5"/>
      <c r="E4" s="5"/>
      <c r="F4" s="5"/>
      <c r="G4" s="1"/>
      <c r="H4" s="4"/>
    </row>
    <row r="5" customFormat="false" ht="15" hidden="false" customHeight="false" outlineLevel="0" collapsed="false">
      <c r="B5" s="5" t="s">
        <v>2</v>
      </c>
      <c r="C5" s="5"/>
      <c r="D5" s="5"/>
      <c r="E5" s="5"/>
      <c r="F5" s="5"/>
      <c r="G5" s="1"/>
      <c r="H5" s="6"/>
    </row>
    <row r="6" customFormat="false" ht="15" hidden="false" customHeight="false" outlineLevel="0" collapsed="false">
      <c r="B6" s="5" t="s">
        <v>3</v>
      </c>
      <c r="C6" s="5"/>
      <c r="D6" s="5"/>
      <c r="E6" s="5"/>
      <c r="F6" s="5"/>
      <c r="G6" s="1"/>
      <c r="H6" s="6"/>
    </row>
    <row r="7" customFormat="false" ht="15" hidden="false" customHeight="false" outlineLevel="0" collapsed="false">
      <c r="B7" s="1"/>
      <c r="C7" s="1"/>
      <c r="D7" s="1"/>
      <c r="E7" s="1"/>
      <c r="F7" s="1"/>
      <c r="G7" s="1"/>
      <c r="H7" s="1"/>
    </row>
    <row r="8" s="10" customFormat="true" ht="15" hidden="false" customHeight="false" outlineLevel="0" collapsed="false">
      <c r="A8" s="4"/>
      <c r="B8" s="7" t="s">
        <v>4</v>
      </c>
      <c r="C8" s="8" t="s">
        <v>5</v>
      </c>
      <c r="D8" s="8" t="s">
        <v>6</v>
      </c>
      <c r="E8" s="9" t="s">
        <v>7</v>
      </c>
      <c r="F8" s="9" t="s">
        <v>5</v>
      </c>
      <c r="G8" s="9" t="s">
        <v>6</v>
      </c>
      <c r="H8" s="4"/>
    </row>
    <row r="9" s="16" customFormat="true" ht="19.5" hidden="false" customHeight="true" outlineLevel="0" collapsed="false">
      <c r="A9" s="11"/>
      <c r="B9" s="12" t="s">
        <v>8</v>
      </c>
      <c r="C9" s="13" t="n">
        <f aca="false">C10+C11</f>
        <v>824598.56</v>
      </c>
      <c r="D9" s="13" t="n">
        <f aca="false">D10+D11</f>
        <v>576097.36</v>
      </c>
      <c r="E9" s="14" t="s">
        <v>9</v>
      </c>
      <c r="F9" s="15" t="n">
        <f aca="false">F10+F11</f>
        <v>713180.21</v>
      </c>
      <c r="G9" s="13" t="n">
        <f aca="false">G10+G11</f>
        <v>0</v>
      </c>
      <c r="H9" s="11"/>
    </row>
    <row r="10" s="16" customFormat="true" ht="19.5" hidden="false" customHeight="true" outlineLevel="0" collapsed="false">
      <c r="A10" s="11"/>
      <c r="B10" s="17" t="s">
        <v>10</v>
      </c>
      <c r="C10" s="18"/>
      <c r="D10" s="19" t="n">
        <v>172829.19</v>
      </c>
      <c r="E10" s="20" t="s">
        <v>10</v>
      </c>
      <c r="F10" s="21"/>
      <c r="G10" s="18"/>
      <c r="H10" s="11"/>
    </row>
    <row r="11" s="23" customFormat="true" ht="19.5" hidden="false" customHeight="true" outlineLevel="0" collapsed="false">
      <c r="A11" s="22"/>
      <c r="B11" s="17" t="s">
        <v>11</v>
      </c>
      <c r="C11" s="18" t="n">
        <f aca="false">SUM(C12:C13)</f>
        <v>824598.56</v>
      </c>
      <c r="D11" s="18" t="n">
        <f aca="false">SUM(D12:D13)</f>
        <v>403268.17</v>
      </c>
      <c r="E11" s="20" t="s">
        <v>11</v>
      </c>
      <c r="F11" s="21" t="n">
        <f aca="false">SUM(F12:F13)</f>
        <v>713180.21</v>
      </c>
      <c r="G11" s="18" t="n">
        <f aca="false">SUM(G12:G13)</f>
        <v>0</v>
      </c>
      <c r="H11" s="22"/>
    </row>
    <row r="12" s="23" customFormat="true" ht="19.5" hidden="false" customHeight="true" outlineLevel="0" collapsed="false">
      <c r="A12" s="22"/>
      <c r="B12" s="24" t="s">
        <v>12</v>
      </c>
      <c r="C12" s="25" t="n">
        <v>824598.56</v>
      </c>
      <c r="D12" s="25" t="n">
        <v>403268.17</v>
      </c>
      <c r="E12" s="26" t="s">
        <v>12</v>
      </c>
      <c r="F12" s="27" t="n">
        <v>713180.21</v>
      </c>
      <c r="G12" s="28" t="n">
        <v>0</v>
      </c>
      <c r="H12" s="22"/>
    </row>
    <row r="13" s="23" customFormat="true" ht="19.5" hidden="false" customHeight="true" outlineLevel="0" collapsed="false">
      <c r="A13" s="22"/>
      <c r="B13" s="24" t="s">
        <v>13</v>
      </c>
      <c r="C13" s="29"/>
      <c r="D13" s="29"/>
      <c r="E13" s="26" t="s">
        <v>13</v>
      </c>
      <c r="F13" s="27"/>
      <c r="G13" s="29"/>
      <c r="H13" s="22"/>
    </row>
    <row r="14" s="16" customFormat="true" ht="19.5" hidden="false" customHeight="true" outlineLevel="0" collapsed="false">
      <c r="A14" s="11"/>
      <c r="B14" s="30" t="s">
        <v>14</v>
      </c>
      <c r="C14" s="18" t="n">
        <f aca="false">SUM(C15:C15)</f>
        <v>0</v>
      </c>
      <c r="D14" s="18" t="n">
        <f aca="false">SUM(D15:D15)</f>
        <v>0</v>
      </c>
      <c r="E14" s="31" t="s">
        <v>15</v>
      </c>
      <c r="F14" s="21" t="n">
        <f aca="false">SUM(F15:F15)</f>
        <v>0</v>
      </c>
      <c r="G14" s="18" t="n">
        <f aca="false">SUM(G15:G15)</f>
        <v>172829.19</v>
      </c>
      <c r="H14" s="11"/>
    </row>
    <row r="15" s="23" customFormat="true" ht="19.5" hidden="false" customHeight="true" outlineLevel="0" collapsed="false">
      <c r="A15" s="22"/>
      <c r="B15" s="24" t="s">
        <v>16</v>
      </c>
      <c r="C15" s="29"/>
      <c r="D15" s="29"/>
      <c r="E15" s="26" t="s">
        <v>17</v>
      </c>
      <c r="F15" s="27"/>
      <c r="G15" s="29" t="n">
        <v>172829.19</v>
      </c>
      <c r="H15" s="22"/>
    </row>
    <row r="16" s="23" customFormat="true" ht="19.5" hidden="false" customHeight="true" outlineLevel="0" collapsed="false">
      <c r="A16" s="22"/>
      <c r="B16" s="30" t="s">
        <v>18</v>
      </c>
      <c r="C16" s="18" t="n">
        <f aca="false">SUM(C17:C18)</f>
        <v>0</v>
      </c>
      <c r="D16" s="18" t="n">
        <f aca="false">SUM(D17:D18)</f>
        <v>0</v>
      </c>
      <c r="E16" s="31" t="s">
        <v>19</v>
      </c>
      <c r="F16" s="21" t="n">
        <f aca="false">SUM(F17:F18)</f>
        <v>0</v>
      </c>
      <c r="G16" s="18" t="n">
        <f aca="false">SUM(G17:G18)</f>
        <v>0</v>
      </c>
      <c r="H16" s="22"/>
    </row>
    <row r="17" s="16" customFormat="true" ht="19.5" hidden="false" customHeight="true" outlineLevel="0" collapsed="false">
      <c r="A17" s="11"/>
      <c r="B17" s="24" t="s">
        <v>20</v>
      </c>
      <c r="C17" s="29"/>
      <c r="D17" s="29"/>
      <c r="E17" s="26" t="s">
        <v>21</v>
      </c>
      <c r="F17" s="27"/>
      <c r="G17" s="29"/>
      <c r="H17" s="11"/>
    </row>
    <row r="18" s="23" customFormat="true" ht="19.5" hidden="false" customHeight="true" outlineLevel="0" collapsed="false">
      <c r="A18" s="22"/>
      <c r="B18" s="24" t="s">
        <v>22</v>
      </c>
      <c r="C18" s="29"/>
      <c r="D18" s="29"/>
      <c r="E18" s="26" t="s">
        <v>23</v>
      </c>
      <c r="F18" s="27"/>
      <c r="G18" s="29"/>
      <c r="H18" s="32"/>
      <c r="I18" s="33"/>
      <c r="J18" s="16"/>
      <c r="K18" s="16"/>
      <c r="L18" s="16"/>
      <c r="M18" s="33"/>
      <c r="N18" s="33"/>
      <c r="O18" s="33"/>
      <c r="P18" s="33"/>
      <c r="Q18" s="33"/>
      <c r="R18" s="34"/>
      <c r="S18" s="16"/>
      <c r="T18" s="16"/>
      <c r="U18" s="16"/>
      <c r="V18" s="33"/>
      <c r="W18" s="33"/>
      <c r="X18" s="33"/>
      <c r="Y18" s="33"/>
      <c r="Z18" s="16"/>
      <c r="AA18" s="16"/>
      <c r="AB18" s="16"/>
      <c r="AC18" s="33"/>
      <c r="AD18" s="33"/>
      <c r="AE18" s="33"/>
      <c r="AF18" s="33"/>
      <c r="AG18" s="33"/>
      <c r="AH18" s="34" t="s">
        <v>24</v>
      </c>
      <c r="AI18" s="16"/>
      <c r="AJ18" s="16"/>
      <c r="AK18" s="16"/>
      <c r="AL18" s="33"/>
      <c r="AM18" s="33"/>
      <c r="AN18" s="33"/>
      <c r="AO18" s="33"/>
      <c r="AP18" s="16"/>
      <c r="AQ18" s="16"/>
      <c r="AR18" s="16"/>
      <c r="AS18" s="33"/>
      <c r="AT18" s="33"/>
      <c r="AU18" s="33"/>
      <c r="AV18" s="33"/>
      <c r="AW18" s="33"/>
      <c r="AX18" s="34" t="s">
        <v>24</v>
      </c>
      <c r="AY18" s="16"/>
      <c r="AZ18" s="16"/>
      <c r="BA18" s="16"/>
      <c r="BB18" s="33"/>
      <c r="BC18" s="33"/>
      <c r="BD18" s="33"/>
      <c r="BE18" s="33"/>
      <c r="BF18" s="16"/>
      <c r="BG18" s="16"/>
      <c r="BH18" s="16"/>
      <c r="BI18" s="33"/>
      <c r="BJ18" s="33"/>
      <c r="BK18" s="33"/>
      <c r="BL18" s="33"/>
      <c r="BM18" s="33"/>
      <c r="BN18" s="34" t="s">
        <v>24</v>
      </c>
      <c r="BO18" s="16"/>
      <c r="BP18" s="16"/>
      <c r="BQ18" s="16"/>
      <c r="BR18" s="33"/>
      <c r="BS18" s="33"/>
      <c r="BT18" s="33"/>
      <c r="BU18" s="33"/>
      <c r="BV18" s="16"/>
      <c r="BW18" s="16"/>
      <c r="BX18" s="16"/>
      <c r="BY18" s="33"/>
      <c r="BZ18" s="33"/>
      <c r="CA18" s="33"/>
      <c r="CB18" s="33"/>
      <c r="CC18" s="33"/>
      <c r="CD18" s="34" t="s">
        <v>24</v>
      </c>
      <c r="CE18" s="16"/>
      <c r="CF18" s="16"/>
      <c r="CG18" s="16"/>
      <c r="CH18" s="33"/>
      <c r="CI18" s="33"/>
      <c r="CJ18" s="33"/>
      <c r="CK18" s="33"/>
      <c r="CL18" s="16"/>
      <c r="CM18" s="16"/>
      <c r="CN18" s="16"/>
      <c r="CO18" s="33"/>
      <c r="CP18" s="33"/>
      <c r="CQ18" s="33"/>
      <c r="CR18" s="33"/>
      <c r="CS18" s="33"/>
      <c r="CT18" s="34" t="s">
        <v>24</v>
      </c>
      <c r="CU18" s="16"/>
      <c r="CV18" s="16"/>
      <c r="CW18" s="16"/>
      <c r="CX18" s="33"/>
      <c r="CY18" s="33"/>
      <c r="CZ18" s="33"/>
      <c r="DA18" s="33"/>
      <c r="DB18" s="16"/>
      <c r="DC18" s="16"/>
      <c r="DD18" s="16"/>
      <c r="DE18" s="33"/>
      <c r="DF18" s="33"/>
      <c r="DG18" s="33"/>
      <c r="DH18" s="33"/>
      <c r="DI18" s="33"/>
      <c r="DJ18" s="34" t="s">
        <v>24</v>
      </c>
      <c r="DK18" s="16"/>
      <c r="DL18" s="16"/>
      <c r="DM18" s="16"/>
      <c r="DN18" s="33"/>
      <c r="DO18" s="33"/>
      <c r="DP18" s="33"/>
      <c r="DQ18" s="33"/>
      <c r="DR18" s="16"/>
      <c r="DS18" s="16"/>
      <c r="DT18" s="16"/>
      <c r="DU18" s="33"/>
      <c r="DV18" s="33"/>
      <c r="DW18" s="33"/>
      <c r="DX18" s="33"/>
      <c r="DY18" s="33"/>
      <c r="DZ18" s="34" t="s">
        <v>24</v>
      </c>
      <c r="EA18" s="16"/>
      <c r="EB18" s="16"/>
      <c r="EC18" s="16"/>
      <c r="ED18" s="33"/>
      <c r="EE18" s="33"/>
      <c r="EF18" s="33"/>
      <c r="EG18" s="33"/>
      <c r="EH18" s="16"/>
      <c r="EI18" s="16"/>
      <c r="EJ18" s="16"/>
      <c r="EK18" s="33"/>
      <c r="EL18" s="33"/>
      <c r="EM18" s="33"/>
      <c r="EN18" s="33"/>
      <c r="EO18" s="33"/>
      <c r="EP18" s="34" t="s">
        <v>24</v>
      </c>
      <c r="EQ18" s="16"/>
      <c r="ER18" s="16"/>
      <c r="ES18" s="16"/>
      <c r="ET18" s="33"/>
      <c r="EU18" s="33"/>
      <c r="EV18" s="33"/>
      <c r="EW18" s="33"/>
      <c r="EX18" s="16"/>
      <c r="EY18" s="16"/>
      <c r="EZ18" s="16"/>
      <c r="FA18" s="33"/>
      <c r="FB18" s="33"/>
      <c r="FC18" s="33"/>
      <c r="FD18" s="33"/>
      <c r="FE18" s="33"/>
      <c r="FF18" s="34" t="s">
        <v>24</v>
      </c>
      <c r="FG18" s="16"/>
      <c r="FH18" s="16"/>
      <c r="FI18" s="16"/>
      <c r="FJ18" s="33"/>
      <c r="FK18" s="33"/>
      <c r="FL18" s="33"/>
      <c r="FM18" s="33"/>
      <c r="FN18" s="16"/>
      <c r="FO18" s="16"/>
      <c r="FP18" s="16"/>
      <c r="FQ18" s="33"/>
      <c r="FR18" s="33"/>
      <c r="FS18" s="33"/>
      <c r="FT18" s="33"/>
      <c r="FU18" s="33"/>
      <c r="FV18" s="34" t="s">
        <v>24</v>
      </c>
      <c r="FW18" s="16"/>
      <c r="FX18" s="16"/>
      <c r="FY18" s="16"/>
      <c r="FZ18" s="33"/>
      <c r="GA18" s="33"/>
      <c r="GB18" s="33"/>
      <c r="GC18" s="33"/>
      <c r="GD18" s="16"/>
      <c r="GE18" s="16"/>
      <c r="GF18" s="16"/>
      <c r="GG18" s="33"/>
      <c r="GH18" s="33"/>
      <c r="GI18" s="33"/>
      <c r="GJ18" s="33"/>
      <c r="GK18" s="33"/>
      <c r="GL18" s="34" t="s">
        <v>24</v>
      </c>
      <c r="GM18" s="16"/>
      <c r="GN18" s="16"/>
      <c r="GO18" s="16"/>
      <c r="GP18" s="33"/>
      <c r="GQ18" s="33"/>
      <c r="GR18" s="33"/>
      <c r="GS18" s="33"/>
      <c r="GT18" s="16"/>
      <c r="GU18" s="16"/>
      <c r="GV18" s="16"/>
      <c r="GW18" s="33"/>
      <c r="GX18" s="33"/>
      <c r="GY18" s="33"/>
      <c r="GZ18" s="33"/>
      <c r="HA18" s="33"/>
      <c r="HB18" s="34" t="s">
        <v>24</v>
      </c>
      <c r="HC18" s="16"/>
      <c r="HD18" s="16"/>
      <c r="HE18" s="16"/>
      <c r="HF18" s="33"/>
      <c r="HG18" s="33"/>
      <c r="HH18" s="33"/>
      <c r="HI18" s="33"/>
      <c r="HJ18" s="16"/>
      <c r="HK18" s="16"/>
      <c r="HL18" s="16"/>
      <c r="HM18" s="33"/>
      <c r="HN18" s="33"/>
      <c r="HO18" s="33"/>
      <c r="HP18" s="33"/>
      <c r="HQ18" s="33"/>
      <c r="HR18" s="34" t="s">
        <v>24</v>
      </c>
      <c r="HS18" s="16"/>
      <c r="HT18" s="16"/>
      <c r="HU18" s="16"/>
      <c r="HV18" s="33"/>
      <c r="HW18" s="33"/>
      <c r="HX18" s="33"/>
      <c r="HY18" s="33"/>
      <c r="HZ18" s="16"/>
      <c r="IA18" s="16"/>
      <c r="IB18" s="16"/>
      <c r="IC18" s="33"/>
      <c r="ID18" s="33"/>
      <c r="IE18" s="33"/>
      <c r="IF18" s="33"/>
      <c r="IG18" s="33"/>
      <c r="IH18" s="34" t="s">
        <v>24</v>
      </c>
      <c r="II18" s="16"/>
      <c r="IJ18" s="16"/>
      <c r="IK18" s="16"/>
      <c r="IL18" s="33"/>
      <c r="IM18" s="33"/>
      <c r="IN18" s="33"/>
      <c r="IO18" s="33"/>
      <c r="IP18" s="16"/>
      <c r="IQ18" s="16"/>
      <c r="IR18" s="16"/>
      <c r="IS18" s="33"/>
      <c r="IT18" s="33"/>
      <c r="IU18" s="33"/>
    </row>
    <row r="19" s="23" customFormat="true" ht="19.5" hidden="false" customHeight="true" outlineLevel="0" collapsed="false">
      <c r="A19" s="22"/>
      <c r="B19" s="30" t="s">
        <v>25</v>
      </c>
      <c r="C19" s="18" t="n">
        <f aca="false">SUM(C20:C23)</f>
        <v>713180.21</v>
      </c>
      <c r="D19" s="18" t="n">
        <f aca="false">SUM(D20:D23)</f>
        <v>0</v>
      </c>
      <c r="E19" s="31" t="s">
        <v>26</v>
      </c>
      <c r="F19" s="21" t="n">
        <f aca="false">SUM(F20:F23)</f>
        <v>0</v>
      </c>
      <c r="G19" s="18" t="n">
        <f aca="false">SUM(G20:G23)</f>
        <v>0</v>
      </c>
      <c r="H19" s="22"/>
      <c r="Q19" s="35"/>
      <c r="AG19" s="35"/>
      <c r="AW19" s="35"/>
      <c r="BM19" s="35"/>
      <c r="CC19" s="35"/>
      <c r="CS19" s="35"/>
      <c r="DI19" s="35"/>
      <c r="DY19" s="35"/>
      <c r="EO19" s="35"/>
      <c r="FE19" s="35"/>
      <c r="FU19" s="35"/>
      <c r="GK19" s="35"/>
      <c r="HA19" s="35"/>
      <c r="HQ19" s="35"/>
      <c r="IG19" s="35"/>
    </row>
    <row r="20" s="23" customFormat="true" ht="19.5" hidden="false" customHeight="true" outlineLevel="0" collapsed="false">
      <c r="A20" s="22"/>
      <c r="B20" s="24" t="s">
        <v>27</v>
      </c>
      <c r="C20" s="29" t="n">
        <v>713180.21</v>
      </c>
      <c r="D20" s="29"/>
      <c r="E20" s="26" t="s">
        <v>28</v>
      </c>
      <c r="F20" s="27"/>
      <c r="G20" s="29"/>
      <c r="H20" s="36"/>
      <c r="I20" s="37"/>
      <c r="J20" s="37"/>
      <c r="K20" s="37"/>
      <c r="L20" s="37"/>
      <c r="M20" s="37"/>
      <c r="N20" s="37"/>
      <c r="O20" s="37"/>
      <c r="P20" s="37"/>
      <c r="Q20" s="37"/>
      <c r="R20" s="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4" t="s">
        <v>29</v>
      </c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4" t="s">
        <v>29</v>
      </c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4" t="s">
        <v>29</v>
      </c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4" t="s">
        <v>29</v>
      </c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4" t="s">
        <v>29</v>
      </c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4" t="s">
        <v>29</v>
      </c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4" t="s">
        <v>29</v>
      </c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4" t="s">
        <v>29</v>
      </c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4" t="s">
        <v>29</v>
      </c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4" t="s">
        <v>29</v>
      </c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4" t="s">
        <v>29</v>
      </c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4" t="s">
        <v>29</v>
      </c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4" t="s">
        <v>29</v>
      </c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4" t="s">
        <v>29</v>
      </c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</row>
    <row r="21" s="23" customFormat="true" ht="19.5" hidden="false" customHeight="true" outlineLevel="0" collapsed="false">
      <c r="A21" s="22"/>
      <c r="B21" s="38" t="s">
        <v>30</v>
      </c>
      <c r="C21" s="29"/>
      <c r="D21" s="29"/>
      <c r="E21" s="26" t="s">
        <v>31</v>
      </c>
      <c r="F21" s="27"/>
      <c r="G21" s="29"/>
      <c r="H21" s="22"/>
    </row>
    <row r="22" s="23" customFormat="true" ht="19.5" hidden="false" customHeight="true" outlineLevel="0" collapsed="false">
      <c r="A22" s="22"/>
      <c r="B22" s="24" t="s">
        <v>32</v>
      </c>
      <c r="C22" s="29"/>
      <c r="D22" s="29"/>
      <c r="E22" s="26" t="s">
        <v>32</v>
      </c>
      <c r="F22" s="27"/>
      <c r="G22" s="29"/>
      <c r="H22" s="22"/>
    </row>
    <row r="23" s="23" customFormat="true" ht="19.5" hidden="false" customHeight="true" outlineLevel="0" collapsed="false">
      <c r="A23" s="22"/>
      <c r="B23" s="38" t="s">
        <v>33</v>
      </c>
      <c r="C23" s="29"/>
      <c r="D23" s="29"/>
      <c r="E23" s="26" t="s">
        <v>34</v>
      </c>
      <c r="F23" s="27"/>
      <c r="G23" s="29"/>
      <c r="H23" s="22"/>
    </row>
    <row r="24" s="23" customFormat="true" ht="19.5" hidden="false" customHeight="true" outlineLevel="0" collapsed="false">
      <c r="A24" s="22"/>
      <c r="B24" s="30" t="s">
        <v>35</v>
      </c>
      <c r="C24" s="18" t="n">
        <f aca="false">SUM(C25:C26)</f>
        <v>4244385.1</v>
      </c>
      <c r="D24" s="18" t="n">
        <f aca="false">SUM(D25:D26)</f>
        <v>3911665.87</v>
      </c>
      <c r="E24" s="31" t="s">
        <v>36</v>
      </c>
      <c r="F24" s="21" t="n">
        <f aca="false">SUM(F25:F26)</f>
        <v>5068983.66</v>
      </c>
      <c r="G24" s="18" t="n">
        <f aca="false">SUM(G25:G26)</f>
        <v>4314934.04</v>
      </c>
      <c r="H24" s="22"/>
    </row>
    <row r="25" s="23" customFormat="true" ht="19.5" hidden="false" customHeight="true" outlineLevel="0" collapsed="false">
      <c r="A25" s="22"/>
      <c r="B25" s="24" t="s">
        <v>37</v>
      </c>
      <c r="C25" s="25" t="n">
        <v>4244385.1</v>
      </c>
      <c r="D25" s="25" t="n">
        <v>3841116.93</v>
      </c>
      <c r="E25" s="26" t="s">
        <v>37</v>
      </c>
      <c r="F25" s="39" t="n">
        <f aca="false">465199.82+26016.17+4577767.67</f>
        <v>5068983.66</v>
      </c>
      <c r="G25" s="25" t="n">
        <v>4244385.1</v>
      </c>
      <c r="H25" s="22"/>
    </row>
    <row r="26" s="23" customFormat="true" ht="19.5" hidden="false" customHeight="true" outlineLevel="0" collapsed="false">
      <c r="A26" s="22"/>
      <c r="B26" s="24" t="s">
        <v>32</v>
      </c>
      <c r="C26" s="29"/>
      <c r="D26" s="19" t="n">
        <v>70548.94</v>
      </c>
      <c r="E26" s="26" t="s">
        <v>32</v>
      </c>
      <c r="F26" s="27"/>
      <c r="G26" s="40" t="n">
        <v>70548.94</v>
      </c>
      <c r="H26" s="22"/>
    </row>
    <row r="27" s="23" customFormat="true" ht="19.5" hidden="false" customHeight="true" outlineLevel="0" collapsed="false">
      <c r="A27" s="22"/>
      <c r="B27" s="41" t="s">
        <v>38</v>
      </c>
      <c r="C27" s="42" t="n">
        <f aca="false">C9+C14+C16+C19+C24</f>
        <v>5782163.87</v>
      </c>
      <c r="D27" s="42" t="n">
        <f aca="false">D9+D14+D16+D19+D24</f>
        <v>4487763.23</v>
      </c>
      <c r="E27" s="31" t="s">
        <v>39</v>
      </c>
      <c r="F27" s="43" t="n">
        <f aca="false">F9+F14+F16+F19+F24</f>
        <v>5782163.87</v>
      </c>
      <c r="G27" s="42" t="n">
        <f aca="false">G9+G14+G16+G19+G24</f>
        <v>4487763.23</v>
      </c>
      <c r="H27" s="22"/>
    </row>
    <row r="28" s="23" customFormat="true" ht="19.5" hidden="false" customHeight="true" outlineLevel="0" collapsed="false">
      <c r="A28" s="22"/>
      <c r="B28" s="44" t="s">
        <v>24</v>
      </c>
      <c r="C28" s="45"/>
      <c r="D28" s="45"/>
      <c r="E28" s="45"/>
      <c r="F28" s="46" t="n">
        <f aca="false">C27-F27</f>
        <v>0</v>
      </c>
      <c r="G28" s="46" t="n">
        <f aca="false">D27-G27</f>
        <v>0</v>
      </c>
      <c r="H28" s="22"/>
    </row>
    <row r="29" s="23" customFormat="true" ht="12" hidden="false" customHeight="true" outlineLevel="0" collapsed="false">
      <c r="A29" s="22"/>
      <c r="B29" s="22"/>
      <c r="C29" s="22"/>
      <c r="D29" s="22"/>
      <c r="E29" s="22"/>
      <c r="F29" s="22"/>
      <c r="G29" s="22"/>
      <c r="H29" s="22"/>
    </row>
    <row r="30" customFormat="false" ht="19.5" hidden="false" customHeight="true" outlineLevel="0" collapsed="false">
      <c r="B30" s="47" t="s">
        <v>40</v>
      </c>
      <c r="C30" s="48" t="s">
        <v>41</v>
      </c>
      <c r="D30" s="48"/>
      <c r="E30" s="48" t="s">
        <v>42</v>
      </c>
      <c r="F30" s="48"/>
      <c r="G30" s="48"/>
      <c r="H30" s="1"/>
    </row>
    <row r="31" customFormat="false" ht="19.5" hidden="false" customHeight="true" outlineLevel="0" collapsed="false">
      <c r="B31" s="49" t="s">
        <v>43</v>
      </c>
      <c r="C31" s="50" t="s">
        <v>44</v>
      </c>
      <c r="D31" s="50"/>
      <c r="E31" s="50" t="s">
        <v>45</v>
      </c>
      <c r="F31" s="50"/>
      <c r="G31" s="50"/>
      <c r="H31" s="1"/>
    </row>
    <row r="32" customFormat="false" ht="19.5" hidden="false" customHeight="true" outlineLevel="0" collapsed="false">
      <c r="B32" s="47" t="s">
        <v>46</v>
      </c>
      <c r="C32" s="48" t="s">
        <v>47</v>
      </c>
      <c r="D32" s="48"/>
      <c r="E32" s="48" t="s">
        <v>48</v>
      </c>
      <c r="F32" s="48"/>
      <c r="G32" s="48"/>
      <c r="H32" s="51"/>
    </row>
    <row r="33" customFormat="false" ht="19.5" hidden="false" customHeight="true" outlineLevel="0" collapsed="false">
      <c r="B33" s="4"/>
      <c r="C33" s="1"/>
      <c r="D33" s="1"/>
      <c r="E33" s="1"/>
      <c r="F33" s="1"/>
      <c r="G33" s="1"/>
      <c r="H33" s="1"/>
    </row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9.5" hidden="false" customHeight="true" outlineLevel="0" collapsed="false"/>
    <row r="37" customFormat="false" ht="19.5" hidden="false" customHeight="true" outlineLevel="0" collapsed="false"/>
  </sheetData>
  <mergeCells count="11">
    <mergeCell ref="B2:G2"/>
    <mergeCell ref="B3:F3"/>
    <mergeCell ref="B4:F4"/>
    <mergeCell ref="B5:F5"/>
    <mergeCell ref="B6:F6"/>
    <mergeCell ref="C30:D30"/>
    <mergeCell ref="E30:G30"/>
    <mergeCell ref="C31:D31"/>
    <mergeCell ref="E31:G31"/>
    <mergeCell ref="C32:D32"/>
    <mergeCell ref="E32:G32"/>
  </mergeCells>
  <printOptions headings="false" gridLines="false" gridLinesSet="true" horizontalCentered="true" verticalCentered="false"/>
  <pageMargins left="0.196527777777778" right="0.118055555555556" top="0.196527777777778" bottom="0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8.6796875" defaultRowHeight="12.75" zeroHeight="false" outlineLevelRow="0" outlineLevelCol="0"/>
  <cols>
    <col collapsed="false" customWidth="true" hidden="false" outlineLevel="0" max="1" min="1" style="52" width="69.57"/>
    <col collapsed="false" customWidth="true" hidden="false" outlineLevel="0" max="6" min="6" style="52" width="15.29"/>
    <col collapsed="false" customWidth="true" hidden="false" outlineLevel="0" max="7" min="7" style="52" width="15.85"/>
  </cols>
  <sheetData>
    <row r="1" customFormat="false" ht="13.5" hidden="false" customHeight="false" outlineLevel="0" collapsed="false">
      <c r="A1" s="53"/>
      <c r="B1" s="53"/>
      <c r="C1" s="53"/>
      <c r="D1" s="53"/>
      <c r="E1" s="53"/>
      <c r="F1" s="53"/>
      <c r="G1" s="53"/>
    </row>
    <row r="2" customFormat="false" ht="12.75" hidden="false" customHeight="false" outlineLevel="0" collapsed="false">
      <c r="A2" s="54" t="s">
        <v>4</v>
      </c>
      <c r="B2" s="54"/>
      <c r="C2" s="54"/>
      <c r="D2" s="54"/>
      <c r="E2" s="54"/>
      <c r="F2" s="54"/>
      <c r="G2" s="54"/>
    </row>
    <row r="3" customFormat="false" ht="15.75" hidden="false" customHeight="false" outlineLevel="0" collapsed="false">
      <c r="A3" s="55" t="s">
        <v>49</v>
      </c>
      <c r="B3" s="55"/>
      <c r="C3" s="55"/>
      <c r="D3" s="55"/>
      <c r="E3" s="55"/>
      <c r="F3" s="55"/>
      <c r="G3" s="56" t="n">
        <v>0</v>
      </c>
    </row>
    <row r="4" customFormat="false" ht="15" hidden="false" customHeight="false" outlineLevel="0" collapsed="false">
      <c r="A4" s="57"/>
      <c r="B4" s="57"/>
      <c r="C4" s="57"/>
      <c r="D4" s="57"/>
      <c r="E4" s="57"/>
      <c r="F4" s="57"/>
      <c r="G4" s="58"/>
    </row>
    <row r="5" customFormat="false" ht="33" hidden="false" customHeight="true" outlineLevel="0" collapsed="false">
      <c r="A5" s="59"/>
      <c r="B5" s="59"/>
      <c r="C5" s="59"/>
      <c r="D5" s="59"/>
      <c r="E5" s="59"/>
      <c r="F5" s="59"/>
      <c r="G5" s="60"/>
    </row>
    <row r="6" customFormat="false" ht="15" hidden="false" customHeight="false" outlineLevel="0" collapsed="false">
      <c r="A6" s="61"/>
      <c r="B6" s="61"/>
      <c r="C6" s="61"/>
      <c r="D6" s="61"/>
      <c r="E6" s="61"/>
      <c r="F6" s="61"/>
      <c r="G6" s="62"/>
    </row>
    <row r="7" customFormat="false" ht="13.5" hidden="false" customHeight="false" outlineLevel="0" collapsed="false">
      <c r="A7" s="53"/>
      <c r="B7" s="53"/>
      <c r="C7" s="53"/>
      <c r="D7" s="53"/>
      <c r="E7" s="53"/>
      <c r="F7" s="53"/>
      <c r="G7" s="53"/>
    </row>
    <row r="8" customFormat="false" ht="12.75" hidden="false" customHeight="false" outlineLevel="0" collapsed="false">
      <c r="A8" s="54" t="s">
        <v>7</v>
      </c>
      <c r="B8" s="54"/>
      <c r="C8" s="54"/>
      <c r="D8" s="54"/>
      <c r="E8" s="54"/>
      <c r="F8" s="54"/>
      <c r="G8" s="54"/>
    </row>
    <row r="9" customFormat="false" ht="15.75" hidden="false" customHeight="false" outlineLevel="0" collapsed="false">
      <c r="A9" s="63" t="s">
        <v>50</v>
      </c>
      <c r="B9" s="63"/>
      <c r="C9" s="63"/>
      <c r="D9" s="63"/>
      <c r="E9" s="63"/>
      <c r="F9" s="63"/>
      <c r="G9" s="64" t="n">
        <v>0</v>
      </c>
    </row>
    <row r="10" customFormat="false" ht="15.75" hidden="false" customHeight="false" outlineLevel="0" collapsed="false">
      <c r="A10" s="65"/>
      <c r="B10" s="65"/>
      <c r="C10" s="65"/>
      <c r="D10" s="65"/>
      <c r="E10" s="65"/>
      <c r="F10" s="65"/>
      <c r="G10" s="66"/>
    </row>
  </sheetData>
  <mergeCells count="7">
    <mergeCell ref="A2:G2"/>
    <mergeCell ref="A3:F3"/>
    <mergeCell ref="A4:F4"/>
    <mergeCell ref="A5:F5"/>
    <mergeCell ref="A8:G8"/>
    <mergeCell ref="A9:F9"/>
    <mergeCell ref="A10:F10"/>
  </mergeCells>
  <printOptions headings="false" gridLines="false" gridLinesSet="true" horizontalCentered="false" verticalCentered="false"/>
  <pageMargins left="0.511805555555556" right="0.511805555555556" top="0.7875" bottom="0.7875" header="0.315277777777778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&amp;C&amp;12COMPOSIÇÃO DAS CONTAS</oddHeader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2020-04-22T14:02:38Z</dcterms:created>
  <dc:creator>Daniele Araujo Marques</dc:creator>
  <dc:description/>
  <dc:language>pt-BR</dc:language>
  <cp:lastModifiedBy/>
  <cp:lastPrinted>2024-02-26T17:23:10Z</cp:lastPrinted>
  <dcterms:modified xsi:type="dcterms:W3CDTF">2025-01-08T12:55:36Z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